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8970" activeTab="0"/>
  </bookViews>
  <sheets>
    <sheet name="WRCF Financial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<sst xmlns="http://schemas.openxmlformats.org/spreadsheetml/2006/main" count="38" uniqueCount="38">
  <si>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FINANCIAL STATEMENTS</t>
  </si>
  <si>
    <t>Balance Sheet</t>
  </si>
  <si>
    <t>Assets</t>
  </si>
  <si>
    <t>Bank - Bank of Nova Scotia</t>
  </si>
  <si>
    <t>Total Assets</t>
  </si>
  <si>
    <t>Liabilities and Accumulated Surplus</t>
  </si>
  <si>
    <t>Accounts payable</t>
  </si>
  <si>
    <t>Total Liabilities</t>
  </si>
  <si>
    <t>Accumulated Surplus at end of Year</t>
  </si>
  <si>
    <t>Total Liabilities and Accumulated Surplus</t>
  </si>
  <si>
    <t>Statement of Receipts and Expenditures</t>
  </si>
  <si>
    <t>Budget</t>
  </si>
  <si>
    <t>Actual</t>
  </si>
  <si>
    <t>Previous Year</t>
  </si>
  <si>
    <t>Receipts</t>
  </si>
  <si>
    <t>Not Available</t>
  </si>
  <si>
    <t>Not Applicable</t>
  </si>
  <si>
    <t>Seed funding</t>
  </si>
  <si>
    <t>Total Receipts</t>
  </si>
  <si>
    <t>Expenditures</t>
  </si>
  <si>
    <t>Return of seed funding</t>
  </si>
  <si>
    <t>Bank charges</t>
  </si>
  <si>
    <t>Administration</t>
  </si>
  <si>
    <t>Total Expenditures</t>
  </si>
  <si>
    <t>As at July 12, 2009</t>
  </si>
  <si>
    <t>WAVERLEY ROAD CROSSWALK FLAGS</t>
  </si>
  <si>
    <t>Waverley Road Crosswalk Flags</t>
  </si>
  <si>
    <t>For the Period ended July 12, 2009</t>
  </si>
  <si>
    <t>FOR THE PERIOD ENDED JULY 12, 2009</t>
  </si>
  <si>
    <t>Councillor Younger</t>
  </si>
  <si>
    <t>Supporting individuals/H&amp;S</t>
  </si>
  <si>
    <t>Reflective tape</t>
  </si>
  <si>
    <t>Brochure delivery</t>
  </si>
  <si>
    <t>Funding receivable</t>
  </si>
  <si>
    <t>Excess of Receipts over Expenditures for the Period</t>
  </si>
  <si>
    <t>Supporting businesses (11)</t>
  </si>
  <si>
    <t>Buckets (hardware; decals)</t>
  </si>
  <si>
    <t>Flags (477)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</si>
</sst>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7" fontId="1" fillId="0" borderId="0" xfId="0" applyNumberFormat="1" applyFont="1" applyAlignment="1">
      <alignment/>
    </xf>
    <xf numFmtId="0" fontId="1" fillId="0" borderId="0" xfId="0" applyFont="1" applyAlignment="1">
      <alignment/>
    </xf>
    <xf numFmtId="7" fontId="1" fillId="0" borderId="1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7" fontId="2" fillId="0" borderId="2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7" fontId="1" fillId="0" borderId="3" xfId="0" applyNumberFormat="1" applyFont="1" applyBorder="1" applyAlignment="1">
      <alignment/>
    </xf>
    <xf numFmtId="7" fontId="1" fillId="0" borderId="2" xfId="0" applyNumberFormat="1" applyFont="1" applyBorder="1" applyAlignment="1">
      <alignment/>
    </xf>
    <xf numFmtId="7" fontId="1" fillId="0" borderId="2" xfId="0" applyNumberFormat="1" applyFont="1" applyBorder="1" applyAlignment="1">
      <alignment horizontal="left" indent="1"/>
    </xf>
    <xf numFmtId="7" fontId="2" fillId="0" borderId="3" xfId="0" applyNumberFormat="1" applyFont="1" applyBorder="1" applyAlignment="1">
      <alignment/>
    </xf>
    <xf numFmtId="7" fontId="2" fillId="0" borderId="2" xfId="0" applyNumberFormat="1" applyFont="1" applyBorder="1" applyAlignment="1">
      <alignment/>
    </xf>
    <xf numFmtId="7" fontId="2" fillId="0" borderId="4" xfId="0" applyNumberFormat="1" applyFont="1" applyBorder="1" applyAlignment="1">
      <alignment/>
    </xf>
    <xf numFmtId="7" fontId="2" fillId="0" borderId="1" xfId="0" applyNumberFormat="1" applyFont="1" applyBorder="1" applyAlignment="1">
      <alignment/>
    </xf>
    <xf numFmtId="7" fontId="2" fillId="0" borderId="5" xfId="0" applyNumberFormat="1" applyFont="1" applyBorder="1" applyAlignment="1">
      <alignment/>
    </xf>
    <xf numFmtId="7" fontId="2" fillId="0" borderId="0" xfId="0" applyNumberFormat="1" applyFont="1" applyBorder="1" applyAlignment="1">
      <alignment horizontal="center"/>
    </xf>
    <xf numFmtId="7" fontId="2" fillId="0" borderId="3" xfId="0" applyNumberFormat="1" applyFont="1" applyBorder="1" applyAlignment="1">
      <alignment horizontal="center" wrapText="1"/>
    </xf>
    <xf numFmtId="7" fontId="1" fillId="0" borderId="0" xfId="0" applyNumberFormat="1" applyFont="1" applyBorder="1" applyAlignment="1">
      <alignment horizontal="center" vertical="center" textRotation="90"/>
    </xf>
    <xf numFmtId="7" fontId="1" fillId="0" borderId="3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7" fontId="2" fillId="0" borderId="0" xfId="0" applyNumberFormat="1" applyFont="1" applyBorder="1" applyAlignment="1">
      <alignment/>
    </xf>
    <xf numFmtId="7" fontId="2" fillId="0" borderId="6" xfId="0" applyNumberFormat="1" applyFont="1" applyBorder="1" applyAlignment="1">
      <alignment wrapText="1"/>
    </xf>
    <xf numFmtId="0" fontId="0" fillId="0" borderId="7" xfId="0" applyBorder="1" applyAlignment="1">
      <alignment horizontal="center" vertical="center" textRotation="90"/>
    </xf>
    <xf numFmtId="7" fontId="2" fillId="0" borderId="7" xfId="0" applyNumberFormat="1" applyFont="1" applyBorder="1" applyAlignment="1">
      <alignment/>
    </xf>
    <xf numFmtId="0" fontId="0" fillId="0" borderId="8" xfId="0" applyBorder="1" applyAlignment="1">
      <alignment horizontal="center" vertical="center" textRotation="90"/>
    </xf>
    <xf numFmtId="7" fontId="3" fillId="0" borderId="9" xfId="0" applyNumberFormat="1" applyFont="1" applyBorder="1" applyAlignment="1">
      <alignment horizontal="centerContinuous"/>
    </xf>
    <xf numFmtId="7" fontId="3" fillId="0" borderId="10" xfId="0" applyNumberFormat="1" applyFont="1" applyBorder="1" applyAlignment="1">
      <alignment horizontal="centerContinuous"/>
    </xf>
    <xf numFmtId="7" fontId="3" fillId="0" borderId="11" xfId="0" applyNumberFormat="1" applyFont="1" applyBorder="1" applyAlignment="1">
      <alignment horizontal="centerContinuous"/>
    </xf>
    <xf numFmtId="7" fontId="3" fillId="0" borderId="2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7" fontId="3" fillId="0" borderId="3" xfId="0" applyNumberFormat="1" applyFont="1" applyBorder="1" applyAlignment="1">
      <alignment horizontal="centerContinuous"/>
    </xf>
    <xf numFmtId="7" fontId="3" fillId="0" borderId="6" xfId="0" applyNumberFormat="1" applyFont="1" applyBorder="1" applyAlignment="1">
      <alignment horizontal="centerContinuous"/>
    </xf>
    <xf numFmtId="7" fontId="3" fillId="0" borderId="7" xfId="0" applyNumberFormat="1" applyFont="1" applyBorder="1" applyAlignment="1">
      <alignment horizontal="centerContinuous"/>
    </xf>
    <xf numFmtId="7" fontId="3" fillId="0" borderId="8" xfId="0" applyNumberFormat="1" applyFont="1" applyBorder="1" applyAlignment="1">
      <alignment horizontal="centerContinuous"/>
    </xf>
    <xf numFmtId="7" fontId="3" fillId="0" borderId="9" xfId="0" applyNumberFormat="1" applyFont="1" applyFill="1" applyBorder="1" applyAlignment="1">
      <alignment horizontal="centerContinuous"/>
    </xf>
    <xf numFmtId="7" fontId="3" fillId="0" borderId="10" xfId="0" applyNumberFormat="1" applyFont="1" applyFill="1" applyBorder="1" applyAlignment="1">
      <alignment horizontal="centerContinuous"/>
    </xf>
    <xf numFmtId="7" fontId="3" fillId="0" borderId="11" xfId="0" applyNumberFormat="1" applyFont="1" applyFill="1" applyBorder="1" applyAlignment="1">
      <alignment horizontal="centerContinuous"/>
    </xf>
    <xf numFmtId="7" fontId="3" fillId="0" borderId="2" xfId="0" applyNumberFormat="1" applyFont="1" applyFill="1" applyBorder="1" applyAlignment="1">
      <alignment horizontal="centerContinuous"/>
    </xf>
    <xf numFmtId="7" fontId="3" fillId="0" borderId="0" xfId="0" applyNumberFormat="1" applyFont="1" applyFill="1" applyBorder="1" applyAlignment="1">
      <alignment horizontal="centerContinuous"/>
    </xf>
    <xf numFmtId="7" fontId="3" fillId="0" borderId="3" xfId="0" applyNumberFormat="1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rm\Desktop\My%20Documents\CCAN\Ban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5"/>
  <sheetViews>
    <sheetView tabSelected="1" workbookViewId="0" topLeftCell="A1">
      <selection activeCell="F44" sqref="F44"/>
    </sheetView>
  </sheetViews>
  <sheetFormatPr defaultColWidth="9.140625" defaultRowHeight="12.75"/>
  <cols>
    <col min="1" max="1" width="30.57421875" style="2" customWidth="1"/>
    <col min="2" max="2" width="9.140625" style="2" customWidth="1"/>
    <col min="3" max="3" width="11.28125" style="2" bestFit="1" customWidth="1"/>
    <col min="4" max="4" width="10.140625" style="2" customWidth="1"/>
    <col min="5" max="16384" width="9.140625" style="2" customWidth="1"/>
  </cols>
  <sheetData>
    <row r="1" spans="1:14" ht="15">
      <c r="A1" s="28" t="s">
        <v>25</v>
      </c>
      <c r="B1" s="29"/>
      <c r="C1" s="29"/>
      <c r="D1" s="30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31" t="s">
        <v>0</v>
      </c>
      <c r="B2" s="32"/>
      <c r="C2" s="32"/>
      <c r="D2" s="33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>
      <c r="A3" s="34" t="s">
        <v>28</v>
      </c>
      <c r="B3" s="35"/>
      <c r="C3" s="35"/>
      <c r="D3" s="3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" customHeight="1" thickBot="1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8" t="s">
        <v>26</v>
      </c>
      <c r="B5" s="29"/>
      <c r="C5" s="29"/>
      <c r="D5" s="30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>
      <c r="A6" s="31" t="s">
        <v>1</v>
      </c>
      <c r="B6" s="32"/>
      <c r="C6" s="32"/>
      <c r="D6" s="33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31" t="s">
        <v>24</v>
      </c>
      <c r="B7" s="32"/>
      <c r="C7" s="32"/>
      <c r="D7" s="33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9" customHeight="1">
      <c r="A8" s="4"/>
      <c r="B8" s="5"/>
      <c r="C8" s="5"/>
      <c r="D8" s="6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7" t="s">
        <v>2</v>
      </c>
      <c r="B9" s="8"/>
      <c r="C9" s="8"/>
      <c r="D9" s="9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7.5" customHeight="1">
      <c r="A10" s="10"/>
      <c r="B10" s="8"/>
      <c r="C10" s="8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1" t="s">
        <v>3</v>
      </c>
      <c r="B11" s="8"/>
      <c r="C11" s="8"/>
      <c r="D11" s="9">
        <f>169.91-8</f>
        <v>161.91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1" t="s">
        <v>33</v>
      </c>
      <c r="B12" s="8"/>
      <c r="C12" s="8"/>
      <c r="D12" s="9">
        <v>145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7.5" customHeight="1">
      <c r="A13" s="10"/>
      <c r="B13" s="8"/>
      <c r="C13" s="8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7" t="s">
        <v>4</v>
      </c>
      <c r="B14" s="8"/>
      <c r="C14" s="8"/>
      <c r="D14" s="12">
        <f>D11+D12</f>
        <v>306.90999999999997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9" customHeight="1">
      <c r="A15" s="4"/>
      <c r="B15" s="5"/>
      <c r="C15" s="5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7" t="s">
        <v>5</v>
      </c>
      <c r="B16" s="8"/>
      <c r="C16" s="8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7.5" customHeight="1">
      <c r="A17" s="13"/>
      <c r="B17" s="5"/>
      <c r="C17" s="5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1" t="s">
        <v>6</v>
      </c>
      <c r="B18" s="8"/>
      <c r="C18" s="8"/>
      <c r="D18" s="9">
        <f>81.64+2.7+118.65+61.14</f>
        <v>264.13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7.5" customHeight="1">
      <c r="A19" s="7"/>
      <c r="B19" s="8"/>
      <c r="C19" s="8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7" t="s">
        <v>7</v>
      </c>
      <c r="B20" s="8"/>
      <c r="C20" s="8"/>
      <c r="D20" s="12">
        <f>D18</f>
        <v>264.13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9" customHeight="1">
      <c r="A21" s="10"/>
      <c r="B21" s="8"/>
      <c r="C21" s="8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0" t="s">
        <v>8</v>
      </c>
      <c r="B22" s="8"/>
      <c r="C22" s="8"/>
      <c r="D22" s="9">
        <f>C52</f>
        <v>42.77999999999929</v>
      </c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9" customHeight="1" thickBot="1">
      <c r="A23" s="10"/>
      <c r="B23" s="8"/>
      <c r="C23" s="8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>
      <c r="A24" s="14" t="s">
        <v>9</v>
      </c>
      <c r="B24" s="15"/>
      <c r="C24" s="15"/>
      <c r="D24" s="16">
        <f>D20+D22</f>
        <v>306.9099999999993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9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37" t="str">
        <f>A5</f>
        <v>Waverley Road Crosswalk Flags</v>
      </c>
      <c r="B26" s="38"/>
      <c r="C26" s="38"/>
      <c r="D26" s="39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40" t="s">
        <v>10</v>
      </c>
      <c r="B27" s="41"/>
      <c r="C27" s="41"/>
      <c r="D27" s="42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40" t="s">
        <v>27</v>
      </c>
      <c r="B28" s="41"/>
      <c r="C28" s="41"/>
      <c r="D28" s="42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9" customHeight="1">
      <c r="A29" s="4"/>
      <c r="B29" s="5"/>
      <c r="C29" s="5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0">
      <c r="A30" s="10"/>
      <c r="B30" s="17" t="s">
        <v>11</v>
      </c>
      <c r="C30" s="17" t="s">
        <v>12</v>
      </c>
      <c r="D30" s="18" t="s">
        <v>13</v>
      </c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7" t="s">
        <v>14</v>
      </c>
      <c r="B31" s="8"/>
      <c r="C31" s="8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7.5" customHeight="1">
      <c r="A32" s="10"/>
      <c r="B32" s="19" t="s">
        <v>15</v>
      </c>
      <c r="C32" s="8"/>
      <c r="D32" s="20" t="s">
        <v>16</v>
      </c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1" t="s">
        <v>29</v>
      </c>
      <c r="B33" s="21"/>
      <c r="C33" s="8">
        <v>1000</v>
      </c>
      <c r="D33" s="22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1" t="s">
        <v>35</v>
      </c>
      <c r="B34" s="21"/>
      <c r="C34" s="8">
        <v>1500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1" t="s">
        <v>30</v>
      </c>
      <c r="B35" s="21"/>
      <c r="C35" s="8">
        <v>365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1" t="s">
        <v>17</v>
      </c>
      <c r="B36" s="21"/>
      <c r="C36" s="8">
        <v>800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7.5" customHeight="1">
      <c r="A37" s="10"/>
      <c r="B37" s="21"/>
      <c r="C37" s="8"/>
      <c r="D37" s="22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7" t="s">
        <v>18</v>
      </c>
      <c r="B38" s="21"/>
      <c r="C38" s="23">
        <f>SUM(C33:C36)</f>
        <v>3665</v>
      </c>
      <c r="D38" s="22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9" customHeight="1">
      <c r="A39" s="7"/>
      <c r="B39" s="21"/>
      <c r="C39" s="23"/>
      <c r="D39" s="22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7" t="s">
        <v>19</v>
      </c>
      <c r="B40" s="21"/>
      <c r="C40" s="8"/>
      <c r="D40" s="22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7.5" customHeight="1">
      <c r="A41" s="10"/>
      <c r="B41" s="21"/>
      <c r="C41" s="8"/>
      <c r="D41" s="22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1" t="s">
        <v>20</v>
      </c>
      <c r="B42" s="21"/>
      <c r="C42" s="8">
        <f>C36</f>
        <v>800</v>
      </c>
      <c r="D42" s="22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1" t="s">
        <v>37</v>
      </c>
      <c r="B43" s="21"/>
      <c r="C43" s="8">
        <v>1649.93</v>
      </c>
      <c r="D43" s="2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4.25">
      <c r="A44" s="11" t="s">
        <v>31</v>
      </c>
      <c r="B44" s="21"/>
      <c r="C44" s="8">
        <v>427.14</v>
      </c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1" t="s">
        <v>36</v>
      </c>
      <c r="B45" s="21"/>
      <c r="C45" s="8">
        <v>258.53</v>
      </c>
      <c r="D45" s="22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4.25">
      <c r="A46" s="11" t="s">
        <v>32</v>
      </c>
      <c r="B46" s="21"/>
      <c r="C46" s="8">
        <v>285.51</v>
      </c>
      <c r="D46" s="22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4.25">
      <c r="A47" s="11" t="s">
        <v>21</v>
      </c>
      <c r="B47" s="21"/>
      <c r="C47" s="8">
        <v>101.5</v>
      </c>
      <c r="D47" s="2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11" t="s">
        <v>22</v>
      </c>
      <c r="B48" s="21"/>
      <c r="C48" s="8">
        <v>99.61</v>
      </c>
      <c r="D48" s="22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7.5" customHeight="1">
      <c r="A49" s="10"/>
      <c r="B49" s="21"/>
      <c r="C49" s="8"/>
      <c r="D49" s="22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7" t="s">
        <v>23</v>
      </c>
      <c r="B50" s="21"/>
      <c r="C50" s="23">
        <f>SUM(C42:C48)</f>
        <v>3622.2200000000007</v>
      </c>
      <c r="D50" s="22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8.25" customHeight="1">
      <c r="A51" s="7"/>
      <c r="B51" s="21"/>
      <c r="C51" s="23"/>
      <c r="D51" s="22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33.75" customHeight="1" thickBot="1">
      <c r="A52" s="24" t="s">
        <v>34</v>
      </c>
      <c r="B52" s="25"/>
      <c r="C52" s="26">
        <f>C38-C50</f>
        <v>42.77999999999929</v>
      </c>
      <c r="D52" s="27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4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4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4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4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4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4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4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4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4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4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4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4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4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4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4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4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4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4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4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4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4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4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4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4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4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4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4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4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4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4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4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4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4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4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4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4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4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4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4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4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4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4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4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4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4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4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4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4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4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4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4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4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4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4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4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4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4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4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4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4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4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4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4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4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4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4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4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4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4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4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4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4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4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4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4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4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4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4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4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4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4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4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4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4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4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4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4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4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4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4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4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4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4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4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4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4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4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4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4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4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4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4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4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4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4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4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4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4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4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4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4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4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4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4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4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4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4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4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4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4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4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4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4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4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4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4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4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4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4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4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4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4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4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4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4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4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4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4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4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4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4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4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4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4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4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4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4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4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4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4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4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4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4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4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4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4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4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4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4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4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4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4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4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4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4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4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4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4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4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4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4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4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4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4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4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4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4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4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4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4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4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4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4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4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4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4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4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4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4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4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4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4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4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4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4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4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4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4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4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4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4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4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4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4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4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4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4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4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4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4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4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4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4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4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4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4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4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4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4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4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4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4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4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4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4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4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4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4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4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4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4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4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4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4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4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4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4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4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4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4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4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4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4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4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4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4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4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4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4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4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4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4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4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4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4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4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4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4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4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4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4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4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4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4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4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4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4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4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4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4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4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4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4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4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4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4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4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4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4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4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4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4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4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4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4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4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4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4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4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4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4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4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4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4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4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4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4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4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4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4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4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4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4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4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4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4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4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4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4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4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4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4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4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4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4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4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4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4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4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4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4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4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4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4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4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4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4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4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4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4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4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4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4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4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4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4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4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4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4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4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4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4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4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4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4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4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4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4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4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4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4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4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4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4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4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4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4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4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4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4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4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4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4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4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4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4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4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4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4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4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4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4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4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4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4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4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4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4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4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4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4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4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4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4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4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4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4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4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4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4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4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4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4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4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4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4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4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4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4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4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4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4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4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4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4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4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4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4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4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4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4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4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4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4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4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4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4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4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4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4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4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4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4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4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4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4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4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4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4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4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4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4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4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4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4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4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4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4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4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4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4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4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4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4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4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4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4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4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4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4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4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4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4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4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4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4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4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4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4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4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4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</sheetData>
  <mergeCells count="7">
    <mergeCell ref="A8:D8"/>
    <mergeCell ref="A17:D17"/>
    <mergeCell ref="A4:D4"/>
    <mergeCell ref="D32:D52"/>
    <mergeCell ref="B32:B52"/>
    <mergeCell ref="A29:D29"/>
    <mergeCell ref="A15:D15"/>
  </mergeCells>
  <printOptions gridLines="1" horizontalCentered="1" verticalCentered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Norm</cp:lastModifiedBy>
  <dcterms:created xsi:type="dcterms:W3CDTF">2009-07-12T19:40:04Z</dcterms:created>
  <dcterms:modified xsi:type="dcterms:W3CDTF">2009-07-12T20:19:53Z</dcterms:modified>
  <cp:category/>
  <cp:version/>
  <cp:contentType/>
  <cp:contentStatus/>
</cp:coreProperties>
</file>